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160"/>
  </bookViews>
  <sheets>
    <sheet name="Лист1" sheetId="1" r:id="rId1"/>
  </sheets>
  <definedNames>
    <definedName name="_xlnm.Print_Area" localSheetId="0">Лист1!$A$1:$H$28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/>
  <c r="F16"/>
  <c r="H16"/>
  <c r="D16"/>
  <c r="G8"/>
  <c r="G7" s="1"/>
  <c r="G16" l="1"/>
  <c r="E24"/>
  <c r="F7" l="1"/>
  <c r="F9" l="1"/>
  <c r="E13" l="1"/>
  <c r="F13"/>
  <c r="G13"/>
  <c r="H13"/>
  <c r="D13"/>
  <c r="E11"/>
  <c r="F11"/>
  <c r="G11"/>
  <c r="H11"/>
  <c r="D11"/>
  <c r="E9"/>
  <c r="G9"/>
  <c r="H9"/>
  <c r="D9"/>
  <c r="E7"/>
  <c r="H7"/>
  <c r="D7"/>
  <c r="E17"/>
  <c r="F17"/>
  <c r="G17"/>
  <c r="H17"/>
  <c r="D17"/>
  <c r="E19"/>
  <c r="F19"/>
  <c r="G19"/>
  <c r="H19"/>
  <c r="D19"/>
  <c r="D15" l="1"/>
  <c r="H24" l="1"/>
  <c r="G24"/>
  <c r="F24"/>
  <c r="D24"/>
  <c r="E21"/>
  <c r="E23" s="1"/>
  <c r="F21"/>
  <c r="F23" s="1"/>
  <c r="G21"/>
  <c r="G23" s="1"/>
  <c r="H21"/>
  <c r="H23" s="1"/>
  <c r="E15"/>
  <c r="F15"/>
  <c r="G15"/>
  <c r="H15"/>
  <c r="D21"/>
  <c r="D23" s="1"/>
</calcChain>
</file>

<file path=xl/sharedStrings.xml><?xml version="1.0" encoding="utf-8"?>
<sst xmlns="http://schemas.openxmlformats.org/spreadsheetml/2006/main" count="52" uniqueCount="31">
  <si>
    <t>человек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</si>
  <si>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</si>
  <si>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</si>
  <si>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</si>
  <si>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</si>
  <si>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</si>
  <si>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</si>
  <si>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</si>
  <si>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</si>
  <si>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</si>
  <si>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Численность молодежи  до  30 лет -</t>
  </si>
  <si>
    <t>тыс. рублей</t>
  </si>
  <si>
    <t>Фонд оплаты труда (раздел "Труд")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</si>
  <si>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</si>
  <si>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</si>
  <si>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</si>
  <si>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</si>
  <si>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</si>
  <si>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</si>
  <si>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</si>
  <si>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</si>
  <si>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</si>
  <si>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</si>
  <si>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Нолинский муниципальный район</t>
  </si>
  <si>
    <t xml:space="preserve">Рябиновское сельское поселение </t>
  </si>
  <si>
    <t>2025 год прогноз</t>
  </si>
  <si>
    <t>2026 год прогноз</t>
  </si>
  <si>
    <t>2023 год   отчет</t>
  </si>
  <si>
    <t>2024 год оценка</t>
  </si>
  <si>
    <t>2027 год прогноз</t>
  </si>
  <si>
    <t>Прогноз развития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</si>
</sst>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Border="1"/>
    <xf numFmtId="1" fontId="2" fillId="0" borderId="4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 wrapText="1"/>
    </xf>
    <xf numFmtId="1" fontId="1" fillId="0" borderId="0" xfId="0" applyNumberFormat="1" applyFont="1"/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/>
    </xf>
    <xf numFmtId="164" fontId="1" fillId="0" borderId="0" xfId="0" applyNumberFormat="1" applyFont="1"/>
    <xf numFmtId="164" fontId="1" fillId="0" borderId="0" xfId="0" applyNumberFormat="1" applyFont="1" applyBorder="1"/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view="pageBreakPreview" zoomScaleSheetLayoutView="100" workbookViewId="0">
      <selection activeCell="A2" sqref="A2:H2"/>
    </sheetView>
  </sheetViews>
  <sheetFormatPr defaultRowHeight="15.75"/>
  <cols>
    <col min="1" max="1" width="4" style="1" customWidth="1"/>
    <col min="2" max="2" width="66.5703125" style="1" customWidth="1"/>
    <col min="3" max="3" width="14.28515625" style="1" customWidth="1"/>
    <col min="4" max="4" width="13.42578125" style="26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13">
      <c r="H1" s="3"/>
    </row>
    <row r="2" spans="1:13" ht="18.75">
      <c r="A2" s="36" t="s">
        <v>30</v>
      </c>
      <c r="B2" s="36"/>
      <c r="C2" s="36"/>
      <c r="D2" s="36"/>
      <c r="E2" s="36"/>
      <c r="F2" s="36"/>
      <c r="G2" s="36"/>
      <c r="H2" s="36"/>
    </row>
    <row r="4" spans="1:13">
      <c r="C4" s="17" t="s">
        <v>8</v>
      </c>
      <c r="D4" s="37" t="s">
        <v>23</v>
      </c>
      <c r="E4" s="37"/>
      <c r="F4" s="37"/>
      <c r="G4" s="37"/>
    </row>
    <row r="5" spans="1:13">
      <c r="E5" s="5"/>
      <c r="F5" s="5"/>
      <c r="G5" s="5"/>
    </row>
    <row r="6" spans="1:13" s="8" customFormat="1" ht="31.5">
      <c r="A6" s="6"/>
      <c r="B6" s="6" t="s">
        <v>9</v>
      </c>
      <c r="C6" s="7" t="s">
        <v>22</v>
      </c>
      <c r="D6" s="7" t="s">
        <v>27</v>
      </c>
      <c r="E6" s="7" t="s">
        <v>28</v>
      </c>
      <c r="F6" s="7" t="s">
        <v>25</v>
      </c>
      <c r="G6" s="7" t="s">
        <v>26</v>
      </c>
      <c r="H6" s="7" t="s">
        <v>29</v>
      </c>
    </row>
    <row r="7" spans="1:13" s="10" customFormat="1" ht="31.5">
      <c r="A7" s="6" t="s">
        <v>1</v>
      </c>
      <c r="B7" s="9" t="s">
        <v>16</v>
      </c>
      <c r="C7" s="6" t="s">
        <v>0</v>
      </c>
      <c r="D7" s="6">
        <f>SUM(D8:D8)</f>
        <v>1069</v>
      </c>
      <c r="E7" s="6">
        <f>SUM(E8:E8)</f>
        <v>1042</v>
      </c>
      <c r="F7" s="21">
        <f>SUM(F8:F8)</f>
        <v>1019</v>
      </c>
      <c r="G7" s="21">
        <f>SUM(G8:G8)</f>
        <v>996.68389999999999</v>
      </c>
      <c r="H7" s="21">
        <f>SUM(H8:H8)</f>
        <v>975</v>
      </c>
    </row>
    <row r="8" spans="1:13">
      <c r="A8" s="11"/>
      <c r="B8" s="12" t="s">
        <v>24</v>
      </c>
      <c r="C8" s="11" t="s">
        <v>0</v>
      </c>
      <c r="D8" s="30">
        <v>1069</v>
      </c>
      <c r="E8" s="28">
        <v>1042</v>
      </c>
      <c r="F8" s="29">
        <v>1019</v>
      </c>
      <c r="G8" s="29">
        <f t="shared" ref="G8" si="0">F8*97.81%</f>
        <v>996.68389999999999</v>
      </c>
      <c r="H8" s="28">
        <v>975</v>
      </c>
      <c r="K8" s="25"/>
      <c r="L8" s="25"/>
      <c r="M8" s="25"/>
    </row>
    <row r="9" spans="1:13" ht="31.5">
      <c r="A9" s="6" t="s">
        <v>2</v>
      </c>
      <c r="B9" s="9" t="s">
        <v>13</v>
      </c>
      <c r="C9" s="6" t="s">
        <v>0</v>
      </c>
      <c r="D9" s="19">
        <f>SUM(D10:D10)</f>
        <v>532</v>
      </c>
      <c r="E9" s="19">
        <f>SUM(E10:E10)</f>
        <v>526</v>
      </c>
      <c r="F9" s="31">
        <f>SUM(F10:F10)</f>
        <v>524</v>
      </c>
      <c r="G9" s="19">
        <f>SUM(G10:G10)</f>
        <v>524</v>
      </c>
      <c r="H9" s="19">
        <f>SUM(H10:H10)</f>
        <v>523</v>
      </c>
    </row>
    <row r="10" spans="1:13">
      <c r="A10" s="11"/>
      <c r="B10" s="12" t="s">
        <v>24</v>
      </c>
      <c r="C10" s="11" t="s">
        <v>0</v>
      </c>
      <c r="D10" s="20">
        <v>532</v>
      </c>
      <c r="E10" s="20">
        <v>526</v>
      </c>
      <c r="F10" s="20">
        <v>524</v>
      </c>
      <c r="G10" s="20">
        <v>524</v>
      </c>
      <c r="H10" s="20">
        <v>523</v>
      </c>
      <c r="J10" s="5"/>
    </row>
    <row r="11" spans="1:13" s="10" customFormat="1">
      <c r="A11" s="6" t="s">
        <v>3</v>
      </c>
      <c r="B11" s="9" t="s">
        <v>10</v>
      </c>
      <c r="C11" s="6" t="s">
        <v>0</v>
      </c>
      <c r="D11" s="21">
        <f>SUM(D12:D12)</f>
        <v>359</v>
      </c>
      <c r="E11" s="21">
        <f>SUM(E12:E12)</f>
        <v>355</v>
      </c>
      <c r="F11" s="21">
        <f>SUM(F12:F12)</f>
        <v>351</v>
      </c>
      <c r="G11" s="21">
        <f>SUM(G12:G12)</f>
        <v>346</v>
      </c>
      <c r="H11" s="21">
        <f>SUM(H12:H12)</f>
        <v>343</v>
      </c>
      <c r="J11" s="18"/>
    </row>
    <row r="12" spans="1:13">
      <c r="A12" s="11"/>
      <c r="B12" s="12" t="s">
        <v>24</v>
      </c>
      <c r="C12" s="11" t="s">
        <v>0</v>
      </c>
      <c r="D12" s="20">
        <v>359</v>
      </c>
      <c r="E12" s="20">
        <v>355</v>
      </c>
      <c r="F12" s="20">
        <v>351</v>
      </c>
      <c r="G12" s="20">
        <v>346</v>
      </c>
      <c r="H12" s="20">
        <v>343</v>
      </c>
    </row>
    <row r="13" spans="1:13" s="10" customFormat="1" ht="31.5">
      <c r="A13" s="6"/>
      <c r="B13" s="9" t="s">
        <v>20</v>
      </c>
      <c r="C13" s="6"/>
      <c r="D13" s="21">
        <f>SUM(D14:D14)</f>
        <v>198</v>
      </c>
      <c r="E13" s="21">
        <f>SUM(E14:E14)</f>
        <v>196</v>
      </c>
      <c r="F13" s="21">
        <f>SUM(F14:F14)</f>
        <v>194</v>
      </c>
      <c r="G13" s="21">
        <f>SUM(G14:G14)</f>
        <v>189</v>
      </c>
      <c r="H13" s="21">
        <f>SUM(H14:H14)</f>
        <v>186</v>
      </c>
    </row>
    <row r="14" spans="1:13">
      <c r="A14" s="11"/>
      <c r="B14" s="12" t="s">
        <v>24</v>
      </c>
      <c r="C14" s="11" t="s">
        <v>0</v>
      </c>
      <c r="D14" s="20">
        <v>198</v>
      </c>
      <c r="E14" s="20">
        <v>196</v>
      </c>
      <c r="F14" s="20">
        <v>194</v>
      </c>
      <c r="G14" s="20">
        <v>189</v>
      </c>
      <c r="H14" s="20">
        <v>186</v>
      </c>
    </row>
    <row r="15" spans="1:13" s="10" customFormat="1">
      <c r="A15" s="6" t="s">
        <v>4</v>
      </c>
      <c r="B15" s="9" t="s">
        <v>21</v>
      </c>
      <c r="C15" s="6" t="s">
        <v>0</v>
      </c>
      <c r="D15" s="21">
        <f t="shared" ref="D15:H16" si="1">D7-D17</f>
        <v>835</v>
      </c>
      <c r="E15" s="21">
        <f t="shared" si="1"/>
        <v>811</v>
      </c>
      <c r="F15" s="21">
        <f t="shared" si="1"/>
        <v>790</v>
      </c>
      <c r="G15" s="21">
        <f t="shared" si="1"/>
        <v>769.68389999999999</v>
      </c>
      <c r="H15" s="21">
        <f t="shared" si="1"/>
        <v>750</v>
      </c>
    </row>
    <row r="16" spans="1:13">
      <c r="A16" s="11"/>
      <c r="B16" s="12" t="s">
        <v>24</v>
      </c>
      <c r="C16" s="11" t="s">
        <v>0</v>
      </c>
      <c r="D16" s="20">
        <f t="shared" si="1"/>
        <v>835</v>
      </c>
      <c r="E16" s="20">
        <f t="shared" si="1"/>
        <v>811</v>
      </c>
      <c r="F16" s="20">
        <f t="shared" si="1"/>
        <v>790</v>
      </c>
      <c r="G16" s="20">
        <f t="shared" si="1"/>
        <v>769.68389999999999</v>
      </c>
      <c r="H16" s="20">
        <f t="shared" si="1"/>
        <v>750</v>
      </c>
    </row>
    <row r="17" spans="1:10" s="10" customFormat="1" ht="47.25">
      <c r="A17" s="6" t="s">
        <v>5</v>
      </c>
      <c r="B17" s="9" t="s">
        <v>14</v>
      </c>
      <c r="C17" s="6"/>
      <c r="D17" s="22">
        <f>SUM(D18:D18)</f>
        <v>234</v>
      </c>
      <c r="E17" s="22">
        <f>SUM(E18:E18)</f>
        <v>231</v>
      </c>
      <c r="F17" s="22">
        <f>SUM(F18:F18)</f>
        <v>229</v>
      </c>
      <c r="G17" s="22">
        <f>SUM(G18:G18)</f>
        <v>227</v>
      </c>
      <c r="H17" s="22">
        <f>SUM(H18:H18)</f>
        <v>225</v>
      </c>
    </row>
    <row r="18" spans="1:10">
      <c r="A18" s="11"/>
      <c r="B18" s="12" t="s">
        <v>24</v>
      </c>
      <c r="C18" s="11" t="s">
        <v>0</v>
      </c>
      <c r="D18" s="20">
        <v>234</v>
      </c>
      <c r="E18" s="20">
        <v>231</v>
      </c>
      <c r="F18" s="20">
        <v>229</v>
      </c>
      <c r="G18" s="20">
        <v>227</v>
      </c>
      <c r="H18" s="20">
        <v>225</v>
      </c>
    </row>
    <row r="19" spans="1:10" s="10" customFormat="1" ht="47.25">
      <c r="A19" s="6" t="s">
        <v>6</v>
      </c>
      <c r="B19" s="9" t="s">
        <v>15</v>
      </c>
      <c r="C19" s="6" t="s">
        <v>0</v>
      </c>
      <c r="D19" s="21">
        <f>SUM(D20:D20)</f>
        <v>204</v>
      </c>
      <c r="E19" s="21">
        <f>SUM(E20:E20)</f>
        <v>199</v>
      </c>
      <c r="F19" s="21">
        <f>SUM(F20:F20)</f>
        <v>197</v>
      </c>
      <c r="G19" s="21">
        <f>SUM(G20:G20)</f>
        <v>195</v>
      </c>
      <c r="H19" s="21">
        <f>SUM(H20:H20)</f>
        <v>193</v>
      </c>
    </row>
    <row r="20" spans="1:10">
      <c r="A20" s="11"/>
      <c r="B20" s="12" t="s">
        <v>24</v>
      </c>
      <c r="C20" s="11" t="s">
        <v>0</v>
      </c>
      <c r="D20" s="20">
        <v>204</v>
      </c>
      <c r="E20" s="20">
        <v>199</v>
      </c>
      <c r="F20" s="20">
        <v>197</v>
      </c>
      <c r="G20" s="20">
        <v>195</v>
      </c>
      <c r="H20" s="20">
        <v>193</v>
      </c>
      <c r="I20" s="34"/>
      <c r="J20" s="35"/>
    </row>
    <row r="21" spans="1:10" s="10" customFormat="1">
      <c r="A21" s="6" t="s">
        <v>7</v>
      </c>
      <c r="B21" s="13" t="s">
        <v>12</v>
      </c>
      <c r="C21" s="6" t="s">
        <v>11</v>
      </c>
      <c r="D21" s="24">
        <f>SUM(D22:D22)</f>
        <v>52630</v>
      </c>
      <c r="E21" s="24">
        <f>SUM(E22:E22)</f>
        <v>60131</v>
      </c>
      <c r="F21" s="24">
        <f>SUM(F22:F22)</f>
        <v>64885</v>
      </c>
      <c r="G21" s="24">
        <f>SUM(G22:G22)</f>
        <v>68550</v>
      </c>
      <c r="H21" s="24">
        <f>SUM(H22:H22)</f>
        <v>72040</v>
      </c>
      <c r="I21" s="34"/>
      <c r="J21" s="35"/>
    </row>
    <row r="22" spans="1:10">
      <c r="A22" s="11"/>
      <c r="B22" s="12" t="s">
        <v>24</v>
      </c>
      <c r="C22" s="14" t="s">
        <v>11</v>
      </c>
      <c r="D22" s="23">
        <v>52630</v>
      </c>
      <c r="E22" s="23">
        <v>60131</v>
      </c>
      <c r="F22" s="23">
        <v>64885</v>
      </c>
      <c r="G22" s="23">
        <v>68550</v>
      </c>
      <c r="H22" s="23">
        <v>72040</v>
      </c>
      <c r="I22" s="34"/>
      <c r="J22" s="35"/>
    </row>
    <row r="23" spans="1:10" s="10" customFormat="1" ht="31.5">
      <c r="A23" s="6" t="s">
        <v>18</v>
      </c>
      <c r="B23" s="9" t="s">
        <v>17</v>
      </c>
      <c r="C23" s="6" t="s">
        <v>19</v>
      </c>
      <c r="D23" s="32">
        <f t="shared" ref="D23:H24" si="2">D21/D19/12*1000</f>
        <v>21499.183006535946</v>
      </c>
      <c r="E23" s="32">
        <f t="shared" si="2"/>
        <v>25180.485762144057</v>
      </c>
      <c r="F23" s="32">
        <f t="shared" si="2"/>
        <v>27447.123519458542</v>
      </c>
      <c r="G23" s="32">
        <f t="shared" si="2"/>
        <v>29294.871794871797</v>
      </c>
      <c r="H23" s="32">
        <f t="shared" si="2"/>
        <v>31105.354058721932</v>
      </c>
      <c r="I23" s="34"/>
    </row>
    <row r="24" spans="1:10">
      <c r="A24" s="11"/>
      <c r="B24" s="12" t="s">
        <v>24</v>
      </c>
      <c r="C24" s="14" t="s">
        <v>19</v>
      </c>
      <c r="D24" s="33">
        <f t="shared" si="2"/>
        <v>21499.183006535946</v>
      </c>
      <c r="E24" s="33">
        <f t="shared" si="2"/>
        <v>25180.485762144057</v>
      </c>
      <c r="F24" s="33">
        <f t="shared" si="2"/>
        <v>27447.123519458542</v>
      </c>
      <c r="G24" s="33">
        <f t="shared" si="2"/>
        <v>29294.871794871797</v>
      </c>
      <c r="H24" s="33">
        <f t="shared" si="2"/>
        <v>31105.354058721932</v>
      </c>
      <c r="I24" s="34"/>
    </row>
    <row r="25" spans="1:10">
      <c r="A25" s="5"/>
      <c r="B25" s="15"/>
      <c r="C25" s="16"/>
      <c r="D25" s="5"/>
      <c r="E25" s="5"/>
      <c r="F25" s="5"/>
      <c r="G25" s="5"/>
      <c r="H25" s="5"/>
    </row>
    <row r="26" spans="1:10">
      <c r="A26" s="5"/>
      <c r="B26" s="15"/>
      <c r="C26" s="16"/>
      <c r="D26" s="27"/>
      <c r="E26" s="5"/>
      <c r="F26" s="5"/>
      <c r="G26" s="5"/>
      <c r="H26" s="5"/>
    </row>
    <row r="27" spans="1:10">
      <c r="B27" s="16"/>
      <c r="C27" s="16"/>
      <c r="D27" s="27"/>
      <c r="E27" s="5"/>
      <c r="F27" s="5"/>
      <c r="G27" s="5"/>
      <c r="H27" s="5"/>
    </row>
    <row r="28" spans="1:10">
      <c r="B28" s="16"/>
      <c r="C28" s="16"/>
      <c r="D28" s="27"/>
      <c r="E28" s="5"/>
      <c r="F28" s="5"/>
      <c r="G28" s="5"/>
      <c r="H28" s="5"/>
    </row>
    <row r="29" spans="1:10">
      <c r="B29" s="16"/>
      <c r="C29" s="16"/>
      <c r="D29" s="27"/>
      <c r="E29" s="5"/>
      <c r="F29" s="5"/>
      <c r="G29" s="5"/>
      <c r="H29" s="5"/>
    </row>
  </sheetData>
  <mergeCells count="2">
    <mergeCell ref="A2:H2"/>
    <mergeCell ref="D4:G4"/>
  </mergeCells>
  <phoneticPr fontId="0" type="noConversion"/>
  <pageMargins left="0.59055118110236227" right="0.19685039370078741" top="0.39370078740157483" bottom="0.39370078740157483" header="0" footer="0.31496062992125984"/>
  <pageSetup paperSize="9" scale="4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AKO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user2022</cp:lastModifiedBy>
  <cp:lastPrinted>2024-11-21T05:30:25Z</cp:lastPrinted>
  <dcterms:created xsi:type="dcterms:W3CDTF">2005-05-14T11:06:48Z</dcterms:created>
  <dcterms:modified xsi:type="dcterms:W3CDTF">2024-12-17T05:45:51Z</dcterms:modified>
</cp:coreProperties>
</file>